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PT Tuition &amp; Fees" sheetId="2" r:id="rId1"/>
  </sheets>
  <calcPr calcId="162913"/>
</workbook>
</file>

<file path=xl/calcChain.xml><?xml version="1.0" encoding="utf-8"?>
<calcChain xmlns="http://schemas.openxmlformats.org/spreadsheetml/2006/main">
  <c r="K15" i="2" l="1"/>
  <c r="L15" i="2"/>
  <c r="M15" i="2"/>
  <c r="J31" i="2" l="1"/>
  <c r="J26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<sst xmlns="http://schemas.openxmlformats.org/spreadsheetml/2006/main" count="59" uniqueCount="33">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</sst>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7" zoomScaleNormal="100" workbookViewId="0">
      <selection activeCell="C25" sqref="C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1226.75</v>
      </c>
      <c r="C20" s="12">
        <f t="shared" si="24"/>
        <v>2363.5</v>
      </c>
      <c r="D20" s="12">
        <f t="shared" si="24"/>
        <v>3500.2499999999995</v>
      </c>
      <c r="E20" s="12">
        <f t="shared" si="24"/>
        <v>4637</v>
      </c>
      <c r="F20" s="12">
        <f t="shared" si="24"/>
        <v>5773.7499999999991</v>
      </c>
      <c r="G20" s="12">
        <f t="shared" si="24"/>
        <v>6910.4999999999991</v>
      </c>
      <c r="H20" s="12">
        <f t="shared" si="24"/>
        <v>8047.2500000000009</v>
      </c>
      <c r="I20" s="12">
        <f t="shared" si="24"/>
        <v>9184</v>
      </c>
      <c r="J20" s="12">
        <f t="shared" si="24"/>
        <v>10683</v>
      </c>
      <c r="K20" s="12">
        <f t="shared" si="24"/>
        <v>11699</v>
      </c>
      <c r="L20" s="12">
        <f t="shared" si="24"/>
        <v>12715</v>
      </c>
      <c r="M20" s="13">
        <f t="shared" si="24"/>
        <v>13734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1279</v>
      </c>
      <c r="C24" s="18">
        <f t="shared" ref="C24" si="25">SUM(B24*2)</f>
        <v>2558</v>
      </c>
      <c r="D24" s="18">
        <f t="shared" ref="D24" si="26">SUM(B24*3)</f>
        <v>3837</v>
      </c>
      <c r="E24" s="18">
        <f t="shared" ref="E24" si="27">SUM(B24*4)</f>
        <v>5116</v>
      </c>
      <c r="F24" s="18">
        <f t="shared" ref="F24" si="28">SUM(B24*5)</f>
        <v>6395</v>
      </c>
      <c r="G24" s="18">
        <f t="shared" ref="G24" si="29">SUM(B24*6)</f>
        <v>7674</v>
      </c>
      <c r="H24" s="18">
        <f t="shared" ref="H24" si="30">SUM(B24*7)</f>
        <v>8953</v>
      </c>
      <c r="I24" s="18">
        <f t="shared" ref="I24" si="31">SUM(B24*8)</f>
        <v>10232</v>
      </c>
      <c r="J24" s="18">
        <f t="shared" ref="J24" si="32">SUM(B24*9)</f>
        <v>11511</v>
      </c>
      <c r="K24" s="18">
        <f t="shared" ref="K24" si="33">SUM(B24*10)</f>
        <v>12790</v>
      </c>
      <c r="L24" s="18">
        <f t="shared" ref="L24" si="34">SUM(B24*11)</f>
        <v>14069</v>
      </c>
      <c r="M24" s="19">
        <v>15350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1489.75</v>
      </c>
      <c r="C36" s="12">
        <f t="shared" si="50"/>
        <v>2889.5</v>
      </c>
      <c r="D36" s="12">
        <f t="shared" si="50"/>
        <v>4289.2499999999991</v>
      </c>
      <c r="E36" s="12">
        <f t="shared" si="50"/>
        <v>5689</v>
      </c>
      <c r="F36" s="12">
        <f t="shared" si="50"/>
        <v>7088.7499999999991</v>
      </c>
      <c r="G36" s="12">
        <f t="shared" si="50"/>
        <v>8488.4999999999982</v>
      </c>
      <c r="H36" s="12">
        <f t="shared" si="50"/>
        <v>9888.2499999999982</v>
      </c>
      <c r="I36" s="12">
        <f t="shared" si="50"/>
        <v>11288</v>
      </c>
      <c r="J36" s="12">
        <f t="shared" si="50"/>
        <v>13050</v>
      </c>
      <c r="K36" s="12">
        <f t="shared" si="50"/>
        <v>14329</v>
      </c>
      <c r="L36" s="12">
        <f t="shared" si="50"/>
        <v>15608</v>
      </c>
      <c r="M36" s="13">
        <f t="shared" si="50"/>
        <v>16889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4HHfIzDl7lDEYog/OXKPZB5HpjMgvLcWA8uzm0UsFOwzr6VBaHqcfjWoIqiQwl448m3we7XZkUT6FSeS1NYrzA==" saltValue="Ql+PuerjBBNr1/gsinp5R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2022-10-13T19:18:49Z</dcterms:modified>
  <cp:category>tuition</cp:category>
</cp:coreProperties>
</file>